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7410"/>
  </bookViews>
  <sheets>
    <sheet name="检验报告" sheetId="3" r:id="rId1"/>
    <sheet name="技术要求" sheetId="4" r:id="rId2"/>
  </sheets>
  <calcPr calcId="144525"/>
</workbook>
</file>

<file path=xl/sharedStrings.xml><?xml version="1.0" encoding="utf-8"?>
<sst xmlns="http://schemas.openxmlformats.org/spreadsheetml/2006/main" count="109" uniqueCount="62">
  <si>
    <t>乐 清 市 九 洲 电 子 有 限 公 司</t>
  </si>
  <si>
    <t>JZ/QR-26-01   Rev B</t>
  </si>
  <si>
    <t>进 货 检 验 报 告 单</t>
  </si>
  <si>
    <t>报告编号/NO.</t>
  </si>
  <si>
    <t>产品名称</t>
  </si>
  <si>
    <t>母黑插座</t>
  </si>
  <si>
    <t>型号规格</t>
  </si>
  <si>
    <t>四孔</t>
  </si>
  <si>
    <t>交验数量</t>
  </si>
  <si>
    <t>采购订单号</t>
  </si>
  <si>
    <t>供方批次号/生产日期</t>
  </si>
  <si>
    <t>检验依据</t>
  </si>
  <si>
    <t>800-J01-07</t>
  </si>
  <si>
    <t>供货单位</t>
  </si>
  <si>
    <t>材料牌号</t>
  </si>
  <si>
    <t>PA66</t>
  </si>
  <si>
    <t>来料批次号</t>
  </si>
  <si>
    <t>检验日期</t>
  </si>
  <si>
    <t>序号</t>
  </si>
  <si>
    <t>检验项目</t>
  </si>
  <si>
    <t>测量工具</t>
  </si>
  <si>
    <t>IL</t>
  </si>
  <si>
    <t>n</t>
  </si>
  <si>
    <t>AQL</t>
  </si>
  <si>
    <t>Ac/Re</t>
  </si>
  <si>
    <t>技术要求</t>
  </si>
  <si>
    <t>实测值</t>
  </si>
  <si>
    <t>最大值</t>
  </si>
  <si>
    <t>最小值</t>
  </si>
  <si>
    <t>判定</t>
  </si>
  <si>
    <t>11～N</t>
  </si>
  <si>
    <t>材质</t>
  </si>
  <si>
    <t>外观</t>
  </si>
  <si>
    <t>目视</t>
  </si>
  <si>
    <t>II</t>
  </si>
  <si>
    <t>见卡片</t>
  </si>
  <si>
    <t>ok</t>
  </si>
  <si>
    <t>OK</t>
  </si>
  <si>
    <t>外观要求见检验卡，包装及标签规格应与系统要求相符</t>
  </si>
  <si>
    <t>尺寸   1</t>
  </si>
  <si>
    <t>卡尺</t>
  </si>
  <si>
    <t>S-2</t>
  </si>
  <si>
    <t>0/1</t>
  </si>
  <si>
    <t>配合检查</t>
  </si>
  <si>
    <t>试装</t>
  </si>
  <si>
    <t>检验结论</t>
  </si>
  <si>
    <t>合格</t>
  </si>
  <si>
    <t>处置</t>
  </si>
  <si>
    <t>入库</t>
  </si>
  <si>
    <t>备注</t>
  </si>
  <si>
    <t>检验员</t>
  </si>
  <si>
    <t>季玉龙</t>
  </si>
  <si>
    <t>审核</t>
  </si>
  <si>
    <t>注1：1、采照标准：出厂检验单/材质证明书/检验基准书/进行标准样件。
     2、在此表上反映实测数值为10个，如有超出部分，用实测范围。</t>
  </si>
  <si>
    <t>外观要求</t>
  </si>
  <si>
    <t>800-B01-14.2</t>
  </si>
  <si>
    <t>表面应光亮均匀，无裂纹、无毛刺等缺陷；表面镀锡</t>
  </si>
  <si>
    <t>800-J01-01</t>
  </si>
  <si>
    <t>制件表面光洁，色泽均匀一致，无明显水花，缩坑，熔胶，痕迹，结构完整，无明显飞边，缺料，无显著扭曲等不良现象，壳体颜色黑色，与样件对比无明显色差</t>
  </si>
  <si>
    <t>800-I02-07</t>
  </si>
  <si>
    <t>制件结构完整、表面光洁，无垫伤、毛刺、变形、镀层不均匀等不良现象。</t>
  </si>
  <si>
    <t>800-I01-07</t>
  </si>
</sst>
</file>

<file path=xl/styles.xml><?xml version="1.0" encoding="utf-8"?>
<styleSheet xmlns="http://schemas.openxmlformats.org/spreadsheetml/2006/main">
  <numFmts count="9">
    <numFmt numFmtId="42" formatCode="_ &quot;￥&quot;* #,##0_ ;_ &quot;￥&quot;* \-#,##0_ ;_ &quot;￥&quot;* &quot;-&quot;_ ;_ @_ "/>
    <numFmt numFmtId="176" formatCode="0.0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7" formatCode="_ \¥* #,##0.00_ ;_ \¥* \-#,##0.00_ ;_ \¥* &quot;-&quot;??_ ;_ @_ "/>
    <numFmt numFmtId="178" formatCode="0.00_ "/>
    <numFmt numFmtId="179" formatCode="0_ "/>
    <numFmt numFmtId="180" formatCode="#\ ?/?"/>
  </numFmts>
  <fonts count="25">
    <font>
      <sz val="12"/>
      <name val="宋体"/>
      <charset val="134"/>
    </font>
    <font>
      <sz val="11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5" borderId="1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8" borderId="20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4" borderId="16" applyNumberFormat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5" fillId="3" borderId="14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Fill="1"/>
    <xf numFmtId="0" fontId="3" fillId="0" borderId="0" xfId="0" applyFont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3" fillId="0" borderId="1" xfId="4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8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179" fontId="3" fillId="0" borderId="1" xfId="0" applyNumberFormat="1" applyFont="1" applyFill="1" applyBorder="1" applyAlignment="1" applyProtection="1">
      <alignment horizontal="center" vertical="center"/>
      <protection locked="0"/>
    </xf>
    <xf numFmtId="176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right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0" xfId="0" applyNumberFormat="1" applyFont="1" applyFill="1" applyBorder="1" applyAlignment="1" applyProtection="1">
      <alignment horizontal="center" vertical="center"/>
      <protection locked="0"/>
    </xf>
    <xf numFmtId="178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4" applyNumberFormat="1" applyFont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177" fontId="3" fillId="0" borderId="1" xfId="4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178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178" fontId="4" fillId="0" borderId="1" xfId="0" applyNumberFormat="1" applyFont="1" applyFill="1" applyBorder="1" applyAlignment="1" applyProtection="1">
      <alignment vertical="center"/>
      <protection locked="0"/>
    </xf>
    <xf numFmtId="178" fontId="3" fillId="0" borderId="1" xfId="0" applyNumberFormat="1" applyFont="1" applyFill="1" applyBorder="1" applyAlignment="1" applyProtection="1">
      <alignment horizontal="right" vertical="center"/>
      <protection locked="0"/>
    </xf>
    <xf numFmtId="178" fontId="4" fillId="2" borderId="1" xfId="0" applyNumberFormat="1" applyFont="1" applyFill="1" applyBorder="1" applyAlignment="1" applyProtection="1">
      <alignment vertical="center"/>
      <protection locked="0"/>
    </xf>
    <xf numFmtId="178" fontId="3" fillId="2" borderId="1" xfId="0" applyNumberFormat="1" applyFont="1" applyFill="1" applyBorder="1" applyAlignment="1" applyProtection="1">
      <alignment horizontal="right" vertical="center"/>
      <protection locked="0"/>
    </xf>
    <xf numFmtId="178" fontId="3" fillId="2" borderId="13" xfId="0" applyNumberFormat="1" applyFont="1" applyFill="1" applyBorder="1" applyAlignment="1" applyProtection="1">
      <alignment horizontal="center" vertical="center"/>
      <protection locked="0"/>
    </xf>
    <xf numFmtId="178" fontId="3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 textRotation="255" wrapText="1"/>
    </xf>
    <xf numFmtId="0" fontId="1" fillId="0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0"/>
  <sheetViews>
    <sheetView tabSelected="1" workbookViewId="0">
      <selection activeCell="A29" sqref="$A29:$XFD29"/>
    </sheetView>
  </sheetViews>
  <sheetFormatPr defaultColWidth="9" defaultRowHeight="11.25"/>
  <cols>
    <col min="1" max="1" width="5.5" style="7" customWidth="1"/>
    <col min="2" max="3" width="7.25" style="7" customWidth="1"/>
    <col min="4" max="4" width="4.25" style="7" customWidth="1"/>
    <col min="5" max="5" width="5.375" style="7" customWidth="1"/>
    <col min="6" max="6" width="4.25" style="7" customWidth="1"/>
    <col min="7" max="7" width="5.125" style="7" customWidth="1"/>
    <col min="8" max="8" width="5.75" style="7" customWidth="1"/>
    <col min="9" max="9" width="5.375" style="7" customWidth="1"/>
    <col min="10" max="20" width="5.875" style="7" customWidth="1"/>
    <col min="21" max="23" width="9.375" style="7" customWidth="1"/>
    <col min="24" max="16384" width="9" style="7"/>
  </cols>
  <sheetData>
    <row r="1" s="5" customFormat="1" ht="22" customHeight="1" spans="1:2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="5" customFormat="1" ht="21" customHeight="1" spans="1:23">
      <c r="A2" s="9" t="s">
        <v>1</v>
      </c>
      <c r="B2" s="9"/>
      <c r="C2" s="9"/>
      <c r="D2" s="9"/>
      <c r="E2" s="9"/>
      <c r="F2" s="9"/>
      <c r="G2" s="8" t="s">
        <v>2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66" t="s">
        <v>3</v>
      </c>
      <c r="U2" s="66"/>
      <c r="V2" s="66"/>
      <c r="W2" s="66"/>
    </row>
    <row r="3" ht="27" customHeight="1" spans="1:23">
      <c r="A3" s="10" t="s">
        <v>4</v>
      </c>
      <c r="B3" s="10"/>
      <c r="C3" s="11" t="s">
        <v>5</v>
      </c>
      <c r="D3" s="11"/>
      <c r="E3" s="11"/>
      <c r="F3" s="11"/>
      <c r="G3" s="11"/>
      <c r="H3" s="11" t="s">
        <v>6</v>
      </c>
      <c r="I3" s="11"/>
      <c r="J3" s="47" t="s">
        <v>7</v>
      </c>
      <c r="K3" s="48"/>
      <c r="L3" s="10" t="s">
        <v>8</v>
      </c>
      <c r="M3" s="10"/>
      <c r="N3" s="10"/>
      <c r="O3" s="10"/>
      <c r="P3" s="10" t="s">
        <v>9</v>
      </c>
      <c r="Q3" s="10"/>
      <c r="R3" s="10"/>
      <c r="S3" s="10"/>
      <c r="T3" s="10"/>
      <c r="U3" s="67" t="s">
        <v>10</v>
      </c>
      <c r="V3" s="10"/>
      <c r="W3" s="10"/>
    </row>
    <row r="4" ht="27" customHeight="1" spans="1:23">
      <c r="A4" s="10" t="s">
        <v>11</v>
      </c>
      <c r="B4" s="10"/>
      <c r="C4" s="12" t="s">
        <v>12</v>
      </c>
      <c r="D4" s="13"/>
      <c r="E4" s="13"/>
      <c r="F4" s="13"/>
      <c r="G4" s="14"/>
      <c r="H4" s="10" t="s">
        <v>13</v>
      </c>
      <c r="I4" s="10"/>
      <c r="J4" s="11"/>
      <c r="K4" s="49"/>
      <c r="L4" s="10" t="s">
        <v>14</v>
      </c>
      <c r="M4" s="10"/>
      <c r="N4" s="50" t="s">
        <v>15</v>
      </c>
      <c r="O4" s="50"/>
      <c r="P4" s="50" t="s">
        <v>16</v>
      </c>
      <c r="Q4" s="50"/>
      <c r="R4" s="50"/>
      <c r="S4" s="50"/>
      <c r="T4" s="50"/>
      <c r="U4" s="68" t="s">
        <v>17</v>
      </c>
      <c r="V4" s="69"/>
      <c r="W4" s="10"/>
    </row>
    <row r="5" ht="16" customHeight="1" spans="1:23">
      <c r="A5" s="15" t="s">
        <v>18</v>
      </c>
      <c r="B5" s="16" t="s">
        <v>19</v>
      </c>
      <c r="C5" s="17" t="s">
        <v>20</v>
      </c>
      <c r="D5" s="16" t="s">
        <v>21</v>
      </c>
      <c r="E5" s="16" t="s">
        <v>22</v>
      </c>
      <c r="F5" s="16" t="s">
        <v>23</v>
      </c>
      <c r="G5" s="16" t="s">
        <v>24</v>
      </c>
      <c r="H5" s="18" t="s">
        <v>25</v>
      </c>
      <c r="I5" s="51"/>
      <c r="J5" s="16" t="s">
        <v>26</v>
      </c>
      <c r="K5" s="16"/>
      <c r="L5" s="16"/>
      <c r="M5" s="16"/>
      <c r="N5" s="16"/>
      <c r="O5" s="16"/>
      <c r="P5" s="16"/>
      <c r="Q5" s="16"/>
      <c r="R5" s="16"/>
      <c r="S5" s="16"/>
      <c r="T5" s="16"/>
      <c r="U5" s="70" t="s">
        <v>27</v>
      </c>
      <c r="V5" s="70" t="s">
        <v>28</v>
      </c>
      <c r="W5" s="17" t="s">
        <v>29</v>
      </c>
    </row>
    <row r="6" ht="16" customHeight="1" spans="1:23">
      <c r="A6" s="19"/>
      <c r="B6" s="20"/>
      <c r="C6" s="16"/>
      <c r="D6" s="20"/>
      <c r="E6" s="20"/>
      <c r="F6" s="20"/>
      <c r="G6" s="20"/>
      <c r="H6" s="21"/>
      <c r="I6" s="52"/>
      <c r="J6" s="53">
        <v>1</v>
      </c>
      <c r="K6" s="53">
        <v>2</v>
      </c>
      <c r="L6" s="53">
        <v>3</v>
      </c>
      <c r="M6" s="53">
        <v>4</v>
      </c>
      <c r="N6" s="53">
        <v>5</v>
      </c>
      <c r="O6" s="53">
        <v>6</v>
      </c>
      <c r="P6" s="53">
        <v>7</v>
      </c>
      <c r="Q6" s="53">
        <v>8</v>
      </c>
      <c r="R6" s="53">
        <v>9</v>
      </c>
      <c r="S6" s="53">
        <v>10</v>
      </c>
      <c r="T6" s="53" t="s">
        <v>30</v>
      </c>
      <c r="U6" s="71"/>
      <c r="V6" s="71"/>
      <c r="W6" s="16"/>
    </row>
    <row r="7" ht="21" customHeight="1" spans="1:23">
      <c r="A7" s="22">
        <f>ROW()-6</f>
        <v>1</v>
      </c>
      <c r="B7" s="22" t="s">
        <v>31</v>
      </c>
      <c r="C7" s="23" t="s">
        <v>15</v>
      </c>
      <c r="D7" s="24"/>
      <c r="E7" s="24"/>
      <c r="F7" s="24"/>
      <c r="G7" s="24"/>
      <c r="H7" s="24"/>
      <c r="I7" s="54"/>
      <c r="J7" s="23"/>
      <c r="K7" s="24"/>
      <c r="L7" s="24"/>
      <c r="M7" s="24"/>
      <c r="N7" s="24"/>
      <c r="O7" s="24"/>
      <c r="P7" s="24"/>
      <c r="Q7" s="24"/>
      <c r="R7" s="24"/>
      <c r="S7" s="24"/>
      <c r="T7" s="54"/>
      <c r="U7" s="22" t="str">
        <f>IF(J7="","",MAX(J7:T7))</f>
        <v/>
      </c>
      <c r="V7" s="22" t="str">
        <f>IF(J7="","",MIN(J7:T7))</f>
        <v/>
      </c>
      <c r="W7" s="22" t="str">
        <f>IF(AND(U7="",V7=""),"",IF(OR(U7&gt;H7+I7,V7&lt;H7+I8),"Not OK","OK"))</f>
        <v/>
      </c>
    </row>
    <row r="8" ht="14" customHeight="1" spans="1:23">
      <c r="A8" s="25">
        <f>ROW()-6</f>
        <v>2</v>
      </c>
      <c r="B8" s="26" t="s">
        <v>32</v>
      </c>
      <c r="C8" s="10" t="s">
        <v>33</v>
      </c>
      <c r="D8" s="27" t="s">
        <v>34</v>
      </c>
      <c r="E8" s="28"/>
      <c r="F8" s="29">
        <v>0.4</v>
      </c>
      <c r="G8" s="30"/>
      <c r="H8" s="31" t="s">
        <v>35</v>
      </c>
      <c r="I8" s="55"/>
      <c r="J8" s="56" t="s">
        <v>36</v>
      </c>
      <c r="K8" s="56" t="s">
        <v>36</v>
      </c>
      <c r="L8" s="56" t="s">
        <v>36</v>
      </c>
      <c r="M8" s="56" t="s">
        <v>36</v>
      </c>
      <c r="N8" s="56" t="s">
        <v>36</v>
      </c>
      <c r="O8" s="56" t="s">
        <v>36</v>
      </c>
      <c r="P8" s="56" t="s">
        <v>36</v>
      </c>
      <c r="Q8" s="56" t="s">
        <v>36</v>
      </c>
      <c r="R8" s="56" t="s">
        <v>36</v>
      </c>
      <c r="S8" s="56" t="s">
        <v>36</v>
      </c>
      <c r="T8" s="56" t="s">
        <v>36</v>
      </c>
      <c r="U8" s="25">
        <f>IF(J8="","",MAX(J8:T8))</f>
        <v>0</v>
      </c>
      <c r="V8" s="25">
        <f>IF(K8="","",MAX(K8:U8))</f>
        <v>0</v>
      </c>
      <c r="W8" s="25" t="s">
        <v>37</v>
      </c>
    </row>
    <row r="9" customFormat="1" ht="27" customHeight="1" spans="1:23">
      <c r="A9" s="32"/>
      <c r="B9" s="33"/>
      <c r="C9" s="34" t="s">
        <v>38</v>
      </c>
      <c r="D9" s="35"/>
      <c r="E9" s="35"/>
      <c r="F9" s="35"/>
      <c r="G9" s="35"/>
      <c r="H9" s="35"/>
      <c r="I9" s="57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32"/>
      <c r="V9" s="32"/>
      <c r="W9" s="32"/>
    </row>
    <row r="10" s="6" customFormat="1" ht="11" customHeight="1" spans="1:23">
      <c r="A10" s="36">
        <f>ROW()-7</f>
        <v>3</v>
      </c>
      <c r="B10" s="36" t="s">
        <v>39</v>
      </c>
      <c r="C10" s="37" t="s">
        <v>40</v>
      </c>
      <c r="D10" s="38" t="s">
        <v>41</v>
      </c>
      <c r="E10" s="38">
        <v>8</v>
      </c>
      <c r="F10" s="39">
        <v>1.5</v>
      </c>
      <c r="G10" s="40" t="s">
        <v>42</v>
      </c>
      <c r="H10" s="41">
        <v>26.9</v>
      </c>
      <c r="I10" s="59">
        <v>0.2</v>
      </c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36" t="str">
        <f>IF(J10="","",MAX(J10:T10))</f>
        <v/>
      </c>
      <c r="V10" s="36" t="str">
        <f>IF(J10="","",MIN(J10:T10))</f>
        <v/>
      </c>
      <c r="W10" s="36" t="str">
        <f>IF(AND(U10="",V10=""),"",IF(OR(U10&gt;H10+I10,V10&lt;H10+I11),"Not OK","OK"))</f>
        <v/>
      </c>
    </row>
    <row r="11" s="6" customFormat="1" ht="11" customHeight="1" spans="1:23">
      <c r="A11" s="36"/>
      <c r="B11" s="36"/>
      <c r="C11" s="15"/>
      <c r="D11" s="38"/>
      <c r="E11" s="38"/>
      <c r="F11" s="39"/>
      <c r="G11" s="40"/>
      <c r="H11" s="41"/>
      <c r="I11" s="59">
        <v>-0.2</v>
      </c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36"/>
      <c r="V11" s="36"/>
      <c r="W11" s="36"/>
    </row>
    <row r="12" s="7" customFormat="1" ht="11" customHeight="1" spans="1:23">
      <c r="A12" s="22"/>
      <c r="B12" s="42">
        <v>2</v>
      </c>
      <c r="C12" s="37" t="s">
        <v>40</v>
      </c>
      <c r="D12" s="38" t="s">
        <v>41</v>
      </c>
      <c r="E12" s="38">
        <v>8</v>
      </c>
      <c r="F12" s="39">
        <v>1.5</v>
      </c>
      <c r="G12" s="40" t="s">
        <v>42</v>
      </c>
      <c r="H12" s="43">
        <v>15.8</v>
      </c>
      <c r="I12" s="61">
        <v>0.2</v>
      </c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36" t="str">
        <f>IF(J12="","",MAX(J12:T12))</f>
        <v/>
      </c>
      <c r="V12" s="36" t="str">
        <f>IF(J12="","",MIN(J12:T12))</f>
        <v/>
      </c>
      <c r="W12" s="36" t="str">
        <f>IF(AND(U12="",V12=""),"",IF(OR(U12&gt;H12+I12,V12&lt;H12+I13),"Not OK","OK"))</f>
        <v/>
      </c>
    </row>
    <row r="13" s="7" customFormat="1" ht="11" customHeight="1" spans="1:23">
      <c r="A13" s="22"/>
      <c r="B13" s="42"/>
      <c r="C13" s="15"/>
      <c r="D13" s="38"/>
      <c r="E13" s="38"/>
      <c r="F13" s="39"/>
      <c r="G13" s="40"/>
      <c r="H13" s="43"/>
      <c r="I13" s="61">
        <v>-0.2</v>
      </c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36"/>
      <c r="V13" s="36"/>
      <c r="W13" s="36"/>
    </row>
    <row r="14" s="7" customFormat="1" ht="11" customHeight="1" spans="1:23">
      <c r="A14" s="22"/>
      <c r="B14" s="42">
        <v>3</v>
      </c>
      <c r="C14" s="37" t="s">
        <v>40</v>
      </c>
      <c r="D14" s="38" t="s">
        <v>41</v>
      </c>
      <c r="E14" s="38">
        <v>8</v>
      </c>
      <c r="F14" s="39">
        <v>1.5</v>
      </c>
      <c r="G14" s="40" t="s">
        <v>42</v>
      </c>
      <c r="H14" s="43">
        <v>13.2</v>
      </c>
      <c r="I14" s="61">
        <v>0.2</v>
      </c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36" t="str">
        <f>IF(J14="","",MAX(J14:T14))</f>
        <v/>
      </c>
      <c r="V14" s="36" t="str">
        <f>IF(J14="","",MIN(J14:T14))</f>
        <v/>
      </c>
      <c r="W14" s="36" t="str">
        <f>IF(AND(U14="",V14=""),"",IF(OR(U14&gt;H14+I14,V14&lt;H14+I15),"Not OK","OK"))</f>
        <v/>
      </c>
    </row>
    <row r="15" s="7" customFormat="1" ht="11" customHeight="1" spans="1:23">
      <c r="A15" s="22"/>
      <c r="B15" s="42"/>
      <c r="C15" s="15"/>
      <c r="D15" s="38"/>
      <c r="E15" s="38"/>
      <c r="F15" s="39"/>
      <c r="G15" s="40"/>
      <c r="H15" s="43"/>
      <c r="I15" s="61">
        <v>-0.2</v>
      </c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36"/>
      <c r="V15" s="36"/>
      <c r="W15" s="36"/>
    </row>
    <row r="16" s="7" customFormat="1" ht="11" customHeight="1" spans="1:23">
      <c r="A16" s="22"/>
      <c r="B16" s="42">
        <v>4</v>
      </c>
      <c r="C16" s="37" t="s">
        <v>40</v>
      </c>
      <c r="D16" s="38" t="s">
        <v>41</v>
      </c>
      <c r="E16" s="38">
        <v>8</v>
      </c>
      <c r="F16" s="39">
        <v>1.5</v>
      </c>
      <c r="G16" s="40" t="s">
        <v>42</v>
      </c>
      <c r="H16" s="43">
        <v>7.6</v>
      </c>
      <c r="I16" s="61">
        <v>0.1</v>
      </c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36" t="str">
        <f>IF(J16="","",MAX(J16:T16))</f>
        <v/>
      </c>
      <c r="V16" s="36" t="str">
        <f>IF(J16="","",MIN(J16:T16))</f>
        <v/>
      </c>
      <c r="W16" s="36" t="str">
        <f>IF(AND(U16="",V16=""),"",IF(OR(U16&gt;H16+I16,V16&lt;H16+I17),"Not OK","OK"))</f>
        <v/>
      </c>
    </row>
    <row r="17" s="7" customFormat="1" ht="11" customHeight="1" spans="1:23">
      <c r="A17" s="22"/>
      <c r="B17" s="42"/>
      <c r="C17" s="15"/>
      <c r="D17" s="38"/>
      <c r="E17" s="38"/>
      <c r="F17" s="39"/>
      <c r="G17" s="40"/>
      <c r="H17" s="43"/>
      <c r="I17" s="61">
        <v>-0.1</v>
      </c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36"/>
      <c r="V17" s="36"/>
      <c r="W17" s="36"/>
    </row>
    <row r="18" s="7" customFormat="1" ht="11" customHeight="1" spans="1:23">
      <c r="A18" s="22"/>
      <c r="B18" s="42">
        <v>5</v>
      </c>
      <c r="C18" s="37" t="s">
        <v>40</v>
      </c>
      <c r="D18" s="38" t="s">
        <v>41</v>
      </c>
      <c r="E18" s="38">
        <v>8</v>
      </c>
      <c r="F18" s="39">
        <v>1.5</v>
      </c>
      <c r="G18" s="40" t="s">
        <v>42</v>
      </c>
      <c r="H18" s="43">
        <v>32.1</v>
      </c>
      <c r="I18" s="61">
        <v>0.2</v>
      </c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36" t="str">
        <f>IF(J18="","",MAX(J18:T18))</f>
        <v/>
      </c>
      <c r="V18" s="36" t="str">
        <f>IF(J18="","",MIN(J18:T18))</f>
        <v/>
      </c>
      <c r="W18" s="36" t="str">
        <f>IF(AND(U18="",V18=""),"",IF(OR(U18&gt;H18+I18,V18&lt;H18+I19),"Not OK","OK"))</f>
        <v/>
      </c>
    </row>
    <row r="19" s="7" customFormat="1" ht="11" customHeight="1" spans="1:23">
      <c r="A19" s="22"/>
      <c r="B19" s="42"/>
      <c r="C19" s="15"/>
      <c r="D19" s="38"/>
      <c r="E19" s="38"/>
      <c r="F19" s="39"/>
      <c r="G19" s="40"/>
      <c r="H19" s="43"/>
      <c r="I19" s="61">
        <v>-0.2</v>
      </c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36"/>
      <c r="V19" s="36"/>
      <c r="W19" s="36"/>
    </row>
    <row r="20" s="7" customFormat="1" ht="11" customHeight="1" spans="1:23">
      <c r="A20" s="22"/>
      <c r="B20" s="42">
        <v>6</v>
      </c>
      <c r="C20" s="37" t="s">
        <v>40</v>
      </c>
      <c r="D20" s="38" t="s">
        <v>41</v>
      </c>
      <c r="E20" s="38">
        <v>8</v>
      </c>
      <c r="F20" s="39">
        <v>1.5</v>
      </c>
      <c r="G20" s="40" t="s">
        <v>42</v>
      </c>
      <c r="H20" s="43">
        <v>5.6</v>
      </c>
      <c r="I20" s="61">
        <v>0.1</v>
      </c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36" t="str">
        <f>IF(J20="","",MAX(J20:T20))</f>
        <v/>
      </c>
      <c r="V20" s="36" t="str">
        <f>IF(J20="","",MIN(J20:T20))</f>
        <v/>
      </c>
      <c r="W20" s="36" t="str">
        <f>IF(AND(U20="",V20=""),"",IF(OR(U20&gt;H20+I20,V20&lt;H20+I21),"Not OK","OK"))</f>
        <v/>
      </c>
    </row>
    <row r="21" s="7" customFormat="1" ht="11" customHeight="1" spans="1:23">
      <c r="A21" s="22"/>
      <c r="B21" s="42"/>
      <c r="C21" s="15"/>
      <c r="D21" s="38"/>
      <c r="E21" s="38"/>
      <c r="F21" s="39"/>
      <c r="G21" s="40"/>
      <c r="H21" s="43"/>
      <c r="I21" s="61">
        <v>-0.1</v>
      </c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36"/>
      <c r="V21" s="36"/>
      <c r="W21" s="36"/>
    </row>
    <row r="22" s="7" customFormat="1" ht="11" customHeight="1" spans="1:23">
      <c r="A22" s="22"/>
      <c r="B22" s="42">
        <v>7</v>
      </c>
      <c r="C22" s="37" t="s">
        <v>40</v>
      </c>
      <c r="D22" s="38" t="s">
        <v>41</v>
      </c>
      <c r="E22" s="38">
        <v>8</v>
      </c>
      <c r="F22" s="39">
        <v>1.5</v>
      </c>
      <c r="G22" s="40" t="s">
        <v>42</v>
      </c>
      <c r="H22" s="43">
        <v>27.5</v>
      </c>
      <c r="I22" s="61">
        <v>0.2</v>
      </c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36" t="str">
        <f>IF(J22="","",MAX(J22:T22))</f>
        <v/>
      </c>
      <c r="V22" s="36" t="str">
        <f>IF(J22="","",MIN(J22:T22))</f>
        <v/>
      </c>
      <c r="W22" s="36" t="str">
        <f>IF(AND(U22="",V22=""),"",IF(OR(U22&gt;H22+I22,V22&lt;H22+I23),"Not OK","OK"))</f>
        <v/>
      </c>
    </row>
    <row r="23" s="7" customFormat="1" ht="11" customHeight="1" spans="1:23">
      <c r="A23" s="22"/>
      <c r="B23" s="42"/>
      <c r="C23" s="15"/>
      <c r="D23" s="38"/>
      <c r="E23" s="38"/>
      <c r="F23" s="39"/>
      <c r="G23" s="40"/>
      <c r="H23" s="43"/>
      <c r="I23" s="61">
        <v>-0.2</v>
      </c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36"/>
      <c r="V23" s="36"/>
      <c r="W23" s="36"/>
    </row>
    <row r="24" s="7" customFormat="1" ht="11" customHeight="1" spans="1:23">
      <c r="A24" s="22"/>
      <c r="B24" s="42">
        <v>8</v>
      </c>
      <c r="C24" s="37" t="s">
        <v>40</v>
      </c>
      <c r="D24" s="38" t="s">
        <v>41</v>
      </c>
      <c r="E24" s="38">
        <v>8</v>
      </c>
      <c r="F24" s="39">
        <v>1.5</v>
      </c>
      <c r="G24" s="40" t="s">
        <v>42</v>
      </c>
      <c r="H24" s="43">
        <v>8</v>
      </c>
      <c r="I24" s="61">
        <v>0.2</v>
      </c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36" t="str">
        <f>IF(J24="","",MAX(J24:T24))</f>
        <v/>
      </c>
      <c r="V24" s="36" t="str">
        <f>IF(J24="","",MIN(J24:T24))</f>
        <v/>
      </c>
      <c r="W24" s="36" t="str">
        <f>IF(AND(U24="",V24=""),"",IF(OR(U24&gt;H24+I24,V24&lt;H24+I25),"Not OK","OK"))</f>
        <v/>
      </c>
    </row>
    <row r="25" s="7" customFormat="1" ht="11" customHeight="1" spans="1:23">
      <c r="A25" s="22"/>
      <c r="B25" s="42"/>
      <c r="C25" s="15"/>
      <c r="D25" s="38"/>
      <c r="E25" s="38"/>
      <c r="F25" s="39"/>
      <c r="G25" s="40"/>
      <c r="H25" s="43"/>
      <c r="I25" s="61">
        <v>-0.2</v>
      </c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36"/>
      <c r="V25" s="36"/>
      <c r="W25" s="36"/>
    </row>
    <row r="26" s="7" customFormat="1" ht="11" customHeight="1" spans="1:23">
      <c r="A26" s="22">
        <v>4</v>
      </c>
      <c r="B26" s="42" t="s">
        <v>43</v>
      </c>
      <c r="C26" s="37" t="s">
        <v>44</v>
      </c>
      <c r="D26" s="38" t="s">
        <v>41</v>
      </c>
      <c r="E26" s="38">
        <v>8</v>
      </c>
      <c r="F26" s="39">
        <v>1.5</v>
      </c>
      <c r="G26" s="40" t="s">
        <v>42</v>
      </c>
      <c r="H26" s="44" t="s">
        <v>44</v>
      </c>
      <c r="I26" s="63"/>
      <c r="J26" s="43" t="s">
        <v>36</v>
      </c>
      <c r="K26" s="43" t="s">
        <v>36</v>
      </c>
      <c r="L26" s="43" t="s">
        <v>36</v>
      </c>
      <c r="M26" s="43" t="s">
        <v>36</v>
      </c>
      <c r="N26" s="43" t="s">
        <v>36</v>
      </c>
      <c r="O26" s="43" t="s">
        <v>36</v>
      </c>
      <c r="P26" s="43" t="s">
        <v>36</v>
      </c>
      <c r="Q26" s="43" t="s">
        <v>36</v>
      </c>
      <c r="R26" s="62"/>
      <c r="S26" s="62"/>
      <c r="T26" s="62"/>
      <c r="U26" s="36">
        <f>IF(J26="","",MAX(J26:T26))</f>
        <v>0</v>
      </c>
      <c r="V26" s="36">
        <f>IF(J26="","",MIN(J26:T26))</f>
        <v>0</v>
      </c>
      <c r="W26" s="36" t="s">
        <v>37</v>
      </c>
    </row>
    <row r="27" s="7" customFormat="1" ht="11" customHeight="1" spans="1:23">
      <c r="A27" s="22"/>
      <c r="B27" s="42"/>
      <c r="C27" s="15"/>
      <c r="D27" s="38"/>
      <c r="E27" s="38"/>
      <c r="F27" s="39"/>
      <c r="G27" s="40"/>
      <c r="H27" s="45"/>
      <c r="I27" s="64"/>
      <c r="J27" s="43"/>
      <c r="K27" s="43"/>
      <c r="L27" s="43"/>
      <c r="M27" s="43"/>
      <c r="N27" s="43"/>
      <c r="O27" s="43"/>
      <c r="P27" s="43"/>
      <c r="Q27" s="43"/>
      <c r="R27" s="62"/>
      <c r="S27" s="62"/>
      <c r="T27" s="62"/>
      <c r="U27" s="36"/>
      <c r="V27" s="36"/>
      <c r="W27" s="36"/>
    </row>
    <row r="28" ht="19" customHeight="1" spans="1:23">
      <c r="A28" s="10" t="s">
        <v>45</v>
      </c>
      <c r="B28" s="10"/>
      <c r="C28" s="10"/>
      <c r="D28" s="10"/>
      <c r="E28" s="10" t="s">
        <v>46</v>
      </c>
      <c r="F28" s="10"/>
      <c r="G28" s="10"/>
      <c r="H28" s="10" t="s">
        <v>47</v>
      </c>
      <c r="I28" s="10"/>
      <c r="J28" s="10" t="s">
        <v>48</v>
      </c>
      <c r="K28" s="10"/>
      <c r="L28" s="65" t="s">
        <v>49</v>
      </c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ht="25" customHeight="1" spans="1:23">
      <c r="A29" s="10" t="s">
        <v>50</v>
      </c>
      <c r="B29" s="10"/>
      <c r="C29" s="10"/>
      <c r="D29" s="10"/>
      <c r="E29" s="10" t="s">
        <v>51</v>
      </c>
      <c r="F29" s="10"/>
      <c r="G29" s="10"/>
      <c r="H29" s="10" t="s">
        <v>52</v>
      </c>
      <c r="I29" s="10"/>
      <c r="J29" s="10"/>
      <c r="K29" s="10"/>
      <c r="L29" s="65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ht="30" customHeight="1" spans="1:23">
      <c r="A30" s="46" t="s">
        <v>53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</row>
  </sheetData>
  <mergeCells count="264">
    <mergeCell ref="A1:W1"/>
    <mergeCell ref="A2:F2"/>
    <mergeCell ref="G2:S2"/>
    <mergeCell ref="T2:W2"/>
    <mergeCell ref="A3:B3"/>
    <mergeCell ref="C3:G3"/>
    <mergeCell ref="H3:I3"/>
    <mergeCell ref="J3:K3"/>
    <mergeCell ref="L3:M3"/>
    <mergeCell ref="N3:O3"/>
    <mergeCell ref="P3:Q3"/>
    <mergeCell ref="R3:T3"/>
    <mergeCell ref="V3:W3"/>
    <mergeCell ref="A4:B4"/>
    <mergeCell ref="C4:G4"/>
    <mergeCell ref="H4:I4"/>
    <mergeCell ref="J4:K4"/>
    <mergeCell ref="L4:M4"/>
    <mergeCell ref="N4:O4"/>
    <mergeCell ref="P4:Q4"/>
    <mergeCell ref="R4:T4"/>
    <mergeCell ref="V4:W4"/>
    <mergeCell ref="J5:T5"/>
    <mergeCell ref="C7:I7"/>
    <mergeCell ref="J7:T7"/>
    <mergeCell ref="H8:I8"/>
    <mergeCell ref="C9:I9"/>
    <mergeCell ref="A28:D28"/>
    <mergeCell ref="E28:G28"/>
    <mergeCell ref="H28:I28"/>
    <mergeCell ref="J28:K28"/>
    <mergeCell ref="A29:D29"/>
    <mergeCell ref="E29:G29"/>
    <mergeCell ref="H29:I29"/>
    <mergeCell ref="J29:K29"/>
    <mergeCell ref="A30:K30"/>
    <mergeCell ref="L30:W30"/>
    <mergeCell ref="A5:A6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B5:B6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C5:C6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D5:D6"/>
    <mergeCell ref="D10:D11"/>
    <mergeCell ref="D12:D13"/>
    <mergeCell ref="D14:D15"/>
    <mergeCell ref="D16:D17"/>
    <mergeCell ref="D18:D19"/>
    <mergeCell ref="D20:D21"/>
    <mergeCell ref="D22:D23"/>
    <mergeCell ref="D24:D25"/>
    <mergeCell ref="D26:D27"/>
    <mergeCell ref="E5:E6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F5:F6"/>
    <mergeCell ref="F10:F11"/>
    <mergeCell ref="F12:F13"/>
    <mergeCell ref="F14:F15"/>
    <mergeCell ref="F16:F17"/>
    <mergeCell ref="F18:F19"/>
    <mergeCell ref="F20:F21"/>
    <mergeCell ref="F22:F23"/>
    <mergeCell ref="F24:F25"/>
    <mergeCell ref="F26:F27"/>
    <mergeCell ref="G5:G6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H10:H11"/>
    <mergeCell ref="H12:H13"/>
    <mergeCell ref="H14:H15"/>
    <mergeCell ref="H16:H17"/>
    <mergeCell ref="H18:H19"/>
    <mergeCell ref="H20:H21"/>
    <mergeCell ref="H22:H23"/>
    <mergeCell ref="H24:H25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L8:L9"/>
    <mergeCell ref="L10:L11"/>
    <mergeCell ref="L12:L13"/>
    <mergeCell ref="L14:L15"/>
    <mergeCell ref="L16:L17"/>
    <mergeCell ref="L18:L19"/>
    <mergeCell ref="L20:L21"/>
    <mergeCell ref="L22:L23"/>
    <mergeCell ref="L24:L25"/>
    <mergeCell ref="L26:L27"/>
    <mergeCell ref="L28:L29"/>
    <mergeCell ref="M8:M9"/>
    <mergeCell ref="M10:M11"/>
    <mergeCell ref="M12:M13"/>
    <mergeCell ref="M14:M15"/>
    <mergeCell ref="M16:M17"/>
    <mergeCell ref="M18:M19"/>
    <mergeCell ref="M20:M21"/>
    <mergeCell ref="M22:M23"/>
    <mergeCell ref="M24:M25"/>
    <mergeCell ref="M26:M27"/>
    <mergeCell ref="N8:N9"/>
    <mergeCell ref="N10:N11"/>
    <mergeCell ref="N12:N13"/>
    <mergeCell ref="N14:N15"/>
    <mergeCell ref="N16:N17"/>
    <mergeCell ref="N18:N19"/>
    <mergeCell ref="N20:N21"/>
    <mergeCell ref="N22:N23"/>
    <mergeCell ref="N24:N25"/>
    <mergeCell ref="N26:N27"/>
    <mergeCell ref="O8:O9"/>
    <mergeCell ref="O10:O11"/>
    <mergeCell ref="O12:O13"/>
    <mergeCell ref="O14:O15"/>
    <mergeCell ref="O16:O17"/>
    <mergeCell ref="O18:O19"/>
    <mergeCell ref="O20:O21"/>
    <mergeCell ref="O22:O23"/>
    <mergeCell ref="O24:O25"/>
    <mergeCell ref="O26:O27"/>
    <mergeCell ref="P8:P9"/>
    <mergeCell ref="P10:P11"/>
    <mergeCell ref="P12:P13"/>
    <mergeCell ref="P14:P15"/>
    <mergeCell ref="P16:P17"/>
    <mergeCell ref="P18:P19"/>
    <mergeCell ref="P20:P21"/>
    <mergeCell ref="P22:P23"/>
    <mergeCell ref="P24:P25"/>
    <mergeCell ref="P26:P27"/>
    <mergeCell ref="Q8:Q9"/>
    <mergeCell ref="Q10:Q11"/>
    <mergeCell ref="Q12:Q13"/>
    <mergeCell ref="Q14:Q15"/>
    <mergeCell ref="Q16:Q17"/>
    <mergeCell ref="Q18:Q19"/>
    <mergeCell ref="Q20:Q21"/>
    <mergeCell ref="Q22:Q23"/>
    <mergeCell ref="Q24:Q25"/>
    <mergeCell ref="Q26:Q27"/>
    <mergeCell ref="R8:R9"/>
    <mergeCell ref="R10:R11"/>
    <mergeCell ref="R12:R13"/>
    <mergeCell ref="R14:R15"/>
    <mergeCell ref="R16:R17"/>
    <mergeCell ref="R18:R19"/>
    <mergeCell ref="R20:R21"/>
    <mergeCell ref="R22:R23"/>
    <mergeCell ref="R24:R25"/>
    <mergeCell ref="R26:R27"/>
    <mergeCell ref="S8:S9"/>
    <mergeCell ref="S10:S11"/>
    <mergeCell ref="S12:S13"/>
    <mergeCell ref="S14:S15"/>
    <mergeCell ref="S16:S17"/>
    <mergeCell ref="S18:S19"/>
    <mergeCell ref="S20:S21"/>
    <mergeCell ref="S22:S23"/>
    <mergeCell ref="S24:S25"/>
    <mergeCell ref="S26:S27"/>
    <mergeCell ref="T8:T9"/>
    <mergeCell ref="T10:T11"/>
    <mergeCell ref="T12:T13"/>
    <mergeCell ref="T14:T15"/>
    <mergeCell ref="T16:T17"/>
    <mergeCell ref="T18:T19"/>
    <mergeCell ref="T20:T21"/>
    <mergeCell ref="T22:T23"/>
    <mergeCell ref="T24:T25"/>
    <mergeCell ref="T26:T27"/>
    <mergeCell ref="U5:U6"/>
    <mergeCell ref="U8:U9"/>
    <mergeCell ref="U10:U11"/>
    <mergeCell ref="U12:U13"/>
    <mergeCell ref="U14:U15"/>
    <mergeCell ref="U16:U17"/>
    <mergeCell ref="U18:U19"/>
    <mergeCell ref="U20:U21"/>
    <mergeCell ref="U22:U23"/>
    <mergeCell ref="U24:U25"/>
    <mergeCell ref="U26:U27"/>
    <mergeCell ref="V5:V6"/>
    <mergeCell ref="V8:V9"/>
    <mergeCell ref="V10:V11"/>
    <mergeCell ref="V12:V13"/>
    <mergeCell ref="V14:V15"/>
    <mergeCell ref="V16:V17"/>
    <mergeCell ref="V18:V19"/>
    <mergeCell ref="V20:V21"/>
    <mergeCell ref="V22:V23"/>
    <mergeCell ref="V24:V25"/>
    <mergeCell ref="V26:V27"/>
    <mergeCell ref="W5:W6"/>
    <mergeCell ref="W8:W9"/>
    <mergeCell ref="W10:W11"/>
    <mergeCell ref="W12:W13"/>
    <mergeCell ref="W14:W15"/>
    <mergeCell ref="W16:W17"/>
    <mergeCell ref="W18:W19"/>
    <mergeCell ref="W20:W21"/>
    <mergeCell ref="W22:W23"/>
    <mergeCell ref="W24:W25"/>
    <mergeCell ref="W26:W27"/>
    <mergeCell ref="H5:I6"/>
    <mergeCell ref="H26:I27"/>
    <mergeCell ref="M28:W29"/>
  </mergeCells>
  <conditionalFormatting sqref="W8">
    <cfRule type="cellIs" dxfId="0" priority="1" stopIfTrue="1" operator="equal">
      <formula>"Not OK"</formula>
    </cfRule>
  </conditionalFormatting>
  <conditionalFormatting sqref="W7 W10 W12 W14 W16 W18 W20 W22 W26 W24">
    <cfRule type="cellIs" dxfId="0" priority="18" stopIfTrue="1" operator="equal">
      <formula>"Not OK"</formula>
    </cfRule>
  </conditionalFormatting>
  <pageMargins left="0" right="0" top="0" bottom="0" header="0.5" footer="0.5"/>
  <pageSetup paperSize="9" orientation="landscape" horizontalDpi="6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workbookViewId="0">
      <selection activeCell="C11" sqref="C11"/>
    </sheetView>
  </sheetViews>
  <sheetFormatPr defaultColWidth="9" defaultRowHeight="13.5" outlineLevelRow="4" outlineLevelCol="2"/>
  <cols>
    <col min="1" max="1" width="6.75" style="1" customWidth="1"/>
    <col min="2" max="2" width="33.375" style="1" customWidth="1"/>
    <col min="3" max="3" width="62.875" style="2" customWidth="1"/>
    <col min="4" max="16384" width="9" style="1"/>
  </cols>
  <sheetData>
    <row r="1" ht="14.25" spans="1:3">
      <c r="A1" s="3" t="s">
        <v>18</v>
      </c>
      <c r="B1" s="3" t="s">
        <v>6</v>
      </c>
      <c r="C1" s="4" t="s">
        <v>54</v>
      </c>
    </row>
    <row r="2" spans="2:3">
      <c r="B2" s="1" t="s">
        <v>55</v>
      </c>
      <c r="C2" s="2" t="s">
        <v>56</v>
      </c>
    </row>
    <row r="3" ht="40.5" spans="2:3">
      <c r="B3" s="1" t="s">
        <v>57</v>
      </c>
      <c r="C3" s="2" t="s">
        <v>58</v>
      </c>
    </row>
    <row r="4" spans="2:3">
      <c r="B4" s="1" t="s">
        <v>59</v>
      </c>
      <c r="C4" s="2" t="s">
        <v>60</v>
      </c>
    </row>
    <row r="5" spans="2:3">
      <c r="B5" s="1" t="s">
        <v>61</v>
      </c>
      <c r="C5" s="2" t="s">
        <v>60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检验报告</vt:lpstr>
      <vt:lpstr>技术要求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dcterms:modified xsi:type="dcterms:W3CDTF">2022-05-14T01:06:28Z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B35A43F996524DFBA1D6FB98EEAA6CD3</vt:lpwstr>
  </property>
</Properties>
</file>