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  <sheet name="技术要求" sheetId="4" r:id="rId2"/>
  </sheets>
  <calcPr calcId="144525"/>
</workbook>
</file>

<file path=xl/sharedStrings.xml><?xml version="1.0" encoding="utf-8"?>
<sst xmlns="http://schemas.openxmlformats.org/spreadsheetml/2006/main" count="101" uniqueCount="63">
  <si>
    <t>乐 清 市 九 洲 电 子 有 限 公 司</t>
  </si>
  <si>
    <t>JZ/QR-26-01   Rev B</t>
  </si>
  <si>
    <t>进 货 检 验 报 告 单</t>
  </si>
  <si>
    <t>报告编号/NO.</t>
  </si>
  <si>
    <t>产品名称</t>
  </si>
  <si>
    <t>白色插座</t>
  </si>
  <si>
    <t>型号规格</t>
  </si>
  <si>
    <t>双孔</t>
  </si>
  <si>
    <t>交验数量</t>
  </si>
  <si>
    <t>采购订单号</t>
  </si>
  <si>
    <t>供方批次号/生产日期</t>
  </si>
  <si>
    <t>检验依据</t>
  </si>
  <si>
    <t>800-B01-13.2</t>
  </si>
  <si>
    <t>供货单位</t>
  </si>
  <si>
    <t>材料牌号</t>
  </si>
  <si>
    <t>PA66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</si>
  <si>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</si>
  <si>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</si>
  <si>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</si>
  <si>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</si>
  <si>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</si>
  <si>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</si>
  <si>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</si>
  <si>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</si>
  <si>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</si>
  <si>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</si>
  <si>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</si>
  <si>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</si>
  <si>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</si>
  <si>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</si>
  <si>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11~N</t>
  </si>
  <si>
    <t>材质</t>
  </si>
  <si>
    <t>依据供方材质证明书/出厂检验报告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</si>
  <si>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</si>
  <si>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</si>
  <si>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</si>
  <si>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</si>
  <si>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</si>
  <si>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</si>
  <si>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</si>
  <si>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</si>
  <si>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</si>
  <si>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</si>
  <si>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</si>
  <si>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配合检查</t>
  </si>
  <si>
    <t>试装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</si>
  <si>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</si>
  <si>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</si>
  <si>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</si>
  <si>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</si>
  <si>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</si>
  <si>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</si>
  <si>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</si>
  <si>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</si>
  <si>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</si>
  <si>
    <t>外观要求</t>
  </si>
  <si>
    <t>800-B01-14.2</t>
  </si>
  <si>
    <t>表面应光亮均匀，无裂纹、无毛刺等缺陷；表面镀锡</t>
  </si>
  <si>
    <t>800-J01-01</t>
  </si>
  <si>
    <t>制件表面光洁，色泽均匀一致，无明显水花，缩坑，熔胶，痕迹，结构完整，无明显飞边，缺料，无显著扭曲等不良现象，壳体颜色黑色，与样件对比无明显色差</t>
  </si>
  <si>
    <t>800-I02-07</t>
  </si>
  <si>
    <t>制件结构完整、表面光洁，无垫伤、毛刺、变形、镀层不均匀等不良现象。</t>
  </si>
  <si>
    <t>800-I01-07</t>
  </si>
</sst>
</file>

<file path=xl/styles.xml><?xml version="1.0" encoding="utf-8"?>
<styleSheet xmlns="http://schemas.openxmlformats.org/spreadsheetml/2006/main">
  <numFmts count="9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_ \¥* #,##0.00_ ;_ \¥* \-#,##0.00_ ;_ \¥* &quot;-&quot;??_ ;_ @_ "/>
    <numFmt numFmtId="177" formatCode="0.00_ "/>
    <numFmt numFmtId="178" formatCode="0_ "/>
    <numFmt numFmtId="179" formatCode="0.0_ "/>
    <numFmt numFmtId="180" formatCode="#\ ?/?"/>
  </numFmts>
  <fonts count="25">
    <font>
      <sz val="12"/>
      <name val="宋体"/>
      <charset val="134"/>
    </font>
    <font>
      <sz val="11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9" borderId="1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12" borderId="19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3" borderId="21" applyNumberFormat="0" applyAlignment="0" applyProtection="0">
      <alignment vertical="center"/>
    </xf>
    <xf numFmtId="0" fontId="9" fillId="3" borderId="15" applyNumberFormat="0" applyAlignment="0" applyProtection="0">
      <alignment vertical="center"/>
    </xf>
    <xf numFmtId="0" fontId="19" fillId="15" borderId="20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4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7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177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right" vertical="center"/>
      <protection locked="0"/>
    </xf>
    <xf numFmtId="177" fontId="3" fillId="2" borderId="1" xfId="0" applyNumberFormat="1" applyFont="1" applyFill="1" applyBorder="1" applyAlignment="1" applyProtection="1">
      <alignment horizontal="center" vertical="center"/>
      <protection locked="0"/>
    </xf>
    <xf numFmtId="177" fontId="3" fillId="2" borderId="10" xfId="0" applyNumberFormat="1" applyFont="1" applyFill="1" applyBorder="1" applyAlignment="1" applyProtection="1">
      <alignment horizontal="center" vertical="center"/>
      <protection locked="0"/>
    </xf>
    <xf numFmtId="177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4" applyNumberFormat="1" applyFont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176" fontId="3" fillId="0" borderId="1" xfId="4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177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177" fontId="4" fillId="2" borderId="1" xfId="0" applyNumberFormat="1" applyFont="1" applyFill="1" applyBorder="1" applyAlignment="1" applyProtection="1">
      <alignment vertical="center"/>
      <protection locked="0"/>
    </xf>
    <xf numFmtId="177" fontId="3" fillId="0" borderId="1" xfId="0" applyNumberFormat="1" applyFont="1" applyFill="1" applyBorder="1" applyAlignment="1" applyProtection="1">
      <alignment horizontal="right" vertical="center"/>
      <protection locked="0"/>
    </xf>
    <xf numFmtId="177" fontId="3" fillId="2" borderId="1" xfId="0" applyNumberFormat="1" applyFont="1" applyFill="1" applyBorder="1" applyAlignment="1" applyProtection="1">
      <alignment horizontal="right" vertical="center"/>
      <protection locked="0"/>
    </xf>
    <xf numFmtId="177" fontId="3" fillId="2" borderId="13" xfId="0" applyNumberFormat="1" applyFont="1" applyFill="1" applyBorder="1" applyAlignment="1" applyProtection="1">
      <alignment horizontal="center" vertical="center"/>
      <protection locked="0"/>
    </xf>
    <xf numFmtId="177" fontId="3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 textRotation="255" wrapText="1"/>
    </xf>
    <xf numFmtId="0" fontId="1" fillId="0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3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4"/>
  <sheetViews>
    <sheetView tabSelected="1" workbookViewId="0">
      <selection activeCell="A23" sqref="$A23:$XFD23"/>
    </sheetView>
  </sheetViews>
  <sheetFormatPr defaultColWidth="9" defaultRowHeight="11.25"/>
  <cols>
    <col min="1" max="1" width="5.5" style="6" customWidth="1"/>
    <col min="2" max="3" width="7.25" style="6" customWidth="1"/>
    <col min="4" max="4" width="4.25" style="6" customWidth="1"/>
    <col min="5" max="5" width="6.625" style="6" customWidth="1"/>
    <col min="6" max="6" width="4.25" style="6" customWidth="1"/>
    <col min="7" max="7" width="5.125" style="6" customWidth="1"/>
    <col min="8" max="8" width="5.75" style="6" customWidth="1"/>
    <col min="9" max="9" width="5.375" style="6" customWidth="1"/>
    <col min="10" max="20" width="5.875" style="6" customWidth="1"/>
    <col min="21" max="23" width="9.375" style="6" customWidth="1"/>
    <col min="24" max="16384" width="9" style="6"/>
  </cols>
  <sheetData>
    <row r="1" s="5" customFormat="1" ht="22" customHeight="1" spans="1:2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="5" customFormat="1" ht="21" customHeight="1" spans="1:23">
      <c r="A2" s="9" t="s">
        <v>1</v>
      </c>
      <c r="B2" s="9"/>
      <c r="C2" s="9"/>
      <c r="D2" s="9"/>
      <c r="E2" s="9"/>
      <c r="F2" s="9"/>
      <c r="G2" s="8" t="s">
        <v>2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63" t="s">
        <v>3</v>
      </c>
      <c r="U2" s="63"/>
      <c r="V2" s="63"/>
      <c r="W2" s="63"/>
    </row>
    <row r="3" s="6" customFormat="1" ht="27" customHeight="1" spans="1:23">
      <c r="A3" s="10" t="s">
        <v>4</v>
      </c>
      <c r="B3" s="10"/>
      <c r="C3" s="11" t="s">
        <v>5</v>
      </c>
      <c r="D3" s="11"/>
      <c r="E3" s="11"/>
      <c r="F3" s="11"/>
      <c r="G3" s="11"/>
      <c r="H3" s="11" t="s">
        <v>6</v>
      </c>
      <c r="I3" s="11"/>
      <c r="J3" s="45" t="s">
        <v>7</v>
      </c>
      <c r="K3" s="46"/>
      <c r="L3" s="10" t="s">
        <v>8</v>
      </c>
      <c r="M3" s="10"/>
      <c r="N3" s="10"/>
      <c r="O3" s="10"/>
      <c r="P3" s="10" t="s">
        <v>9</v>
      </c>
      <c r="Q3" s="10"/>
      <c r="R3" s="10"/>
      <c r="S3" s="10"/>
      <c r="T3" s="10"/>
      <c r="U3" s="64" t="s">
        <v>10</v>
      </c>
      <c r="V3" s="10"/>
      <c r="W3" s="10"/>
    </row>
    <row r="4" s="6" customFormat="1" ht="27" customHeight="1" spans="1:23">
      <c r="A4" s="10" t="s">
        <v>11</v>
      </c>
      <c r="B4" s="10"/>
      <c r="C4" s="12" t="s">
        <v>12</v>
      </c>
      <c r="D4" s="13"/>
      <c r="E4" s="13"/>
      <c r="F4" s="13"/>
      <c r="G4" s="14"/>
      <c r="H4" s="10" t="s">
        <v>13</v>
      </c>
      <c r="I4" s="10"/>
      <c r="J4" s="11"/>
      <c r="K4" s="47"/>
      <c r="L4" s="10" t="s">
        <v>14</v>
      </c>
      <c r="M4" s="10"/>
      <c r="N4" s="48" t="s">
        <v>15</v>
      </c>
      <c r="O4" s="48"/>
      <c r="P4" s="48" t="s">
        <v>16</v>
      </c>
      <c r="Q4" s="48"/>
      <c r="R4" s="48"/>
      <c r="S4" s="48"/>
      <c r="T4" s="48"/>
      <c r="U4" s="65" t="s">
        <v>17</v>
      </c>
      <c r="V4" s="66"/>
      <c r="W4" s="10"/>
    </row>
    <row r="5" s="6" customFormat="1" ht="16" customHeight="1" spans="1:23">
      <c r="A5" s="15" t="s">
        <v>18</v>
      </c>
      <c r="B5" s="16" t="s">
        <v>19</v>
      </c>
      <c r="C5" s="17" t="s">
        <v>20</v>
      </c>
      <c r="D5" s="16" t="s">
        <v>21</v>
      </c>
      <c r="E5" s="16" t="s">
        <v>22</v>
      </c>
      <c r="F5" s="16" t="s">
        <v>23</v>
      </c>
      <c r="G5" s="16" t="s">
        <v>24</v>
      </c>
      <c r="H5" s="18" t="s">
        <v>25</v>
      </c>
      <c r="I5" s="49"/>
      <c r="J5" s="16" t="s">
        <v>26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67" t="s">
        <v>27</v>
      </c>
      <c r="V5" s="67" t="s">
        <v>28</v>
      </c>
      <c r="W5" s="17" t="s">
        <v>29</v>
      </c>
    </row>
    <row r="6" s="6" customFormat="1" ht="16" customHeight="1" spans="1:23">
      <c r="A6" s="19"/>
      <c r="B6" s="20"/>
      <c r="C6" s="16"/>
      <c r="D6" s="20"/>
      <c r="E6" s="20"/>
      <c r="F6" s="20"/>
      <c r="G6" s="20"/>
      <c r="H6" s="21"/>
      <c r="I6" s="50"/>
      <c r="J6" s="51">
        <v>1</v>
      </c>
      <c r="K6" s="51">
        <v>2</v>
      </c>
      <c r="L6" s="51">
        <v>3</v>
      </c>
      <c r="M6" s="51">
        <v>4</v>
      </c>
      <c r="N6" s="51">
        <v>5</v>
      </c>
      <c r="O6" s="51">
        <v>6</v>
      </c>
      <c r="P6" s="51">
        <v>7</v>
      </c>
      <c r="Q6" s="51">
        <v>8</v>
      </c>
      <c r="R6" s="51">
        <v>9</v>
      </c>
      <c r="S6" s="51">
        <v>10</v>
      </c>
      <c r="T6" s="51" t="s">
        <v>30</v>
      </c>
      <c r="U6" s="68"/>
      <c r="V6" s="68"/>
      <c r="W6" s="16"/>
    </row>
    <row r="7" s="6" customFormat="1" ht="21" customHeight="1" spans="1:23">
      <c r="A7" s="22">
        <f>ROW()-6</f>
        <v>1</v>
      </c>
      <c r="B7" s="22" t="s">
        <v>31</v>
      </c>
      <c r="C7" s="23" t="s">
        <v>15</v>
      </c>
      <c r="D7" s="24"/>
      <c r="E7" s="24"/>
      <c r="F7" s="24"/>
      <c r="G7" s="24"/>
      <c r="H7" s="24"/>
      <c r="I7" s="52"/>
      <c r="J7" s="23" t="s">
        <v>32</v>
      </c>
      <c r="K7" s="24"/>
      <c r="L7" s="24"/>
      <c r="M7" s="24"/>
      <c r="N7" s="24"/>
      <c r="O7" s="24"/>
      <c r="P7" s="24"/>
      <c r="Q7" s="24"/>
      <c r="R7" s="24"/>
      <c r="S7" s="24"/>
      <c r="T7" s="52"/>
      <c r="U7" s="22">
        <f t="shared" ref="U7:U10" si="0">IF(J7="","",MAX(J7:T7))</f>
        <v>0</v>
      </c>
      <c r="V7" s="22">
        <f t="shared" ref="V7:V12" si="1">IF(J7="","",MIN(J7:T7))</f>
        <v>0</v>
      </c>
      <c r="W7" s="22" t="str">
        <f t="shared" ref="W7:W12" si="2">IF(AND(U7="",V7=""),"",IF(OR(U7&gt;H7+I7,V7&lt;H7+I8),"Not OK","OK"))</f>
        <v>OK</v>
      </c>
    </row>
    <row r="8" s="6" customFormat="1" ht="14" customHeight="1" spans="1:23">
      <c r="A8" s="25">
        <f>ROW()-6</f>
        <v>2</v>
      </c>
      <c r="B8" s="26" t="s">
        <v>33</v>
      </c>
      <c r="C8" s="10" t="s">
        <v>34</v>
      </c>
      <c r="D8" s="27" t="s">
        <v>35</v>
      </c>
      <c r="E8" s="28"/>
      <c r="F8" s="29">
        <v>0.4</v>
      </c>
      <c r="G8" s="30"/>
      <c r="H8" s="31" t="s">
        <v>36</v>
      </c>
      <c r="I8" s="53"/>
      <c r="J8" s="54" t="s">
        <v>37</v>
      </c>
      <c r="K8" s="54" t="s">
        <v>37</v>
      </c>
      <c r="L8" s="54" t="s">
        <v>37</v>
      </c>
      <c r="M8" s="54" t="s">
        <v>37</v>
      </c>
      <c r="N8" s="54" t="s">
        <v>37</v>
      </c>
      <c r="O8" s="54" t="s">
        <v>37</v>
      </c>
      <c r="P8" s="54" t="s">
        <v>37</v>
      </c>
      <c r="Q8" s="54" t="s">
        <v>37</v>
      </c>
      <c r="R8" s="54" t="s">
        <v>37</v>
      </c>
      <c r="S8" s="54" t="s">
        <v>37</v>
      </c>
      <c r="T8" s="54" t="s">
        <v>37</v>
      </c>
      <c r="U8" s="25">
        <f t="shared" si="0"/>
        <v>0</v>
      </c>
      <c r="V8" s="25">
        <f>IF(K8="","",MAX(K8:U8))</f>
        <v>0</v>
      </c>
      <c r="W8" s="25" t="s">
        <v>38</v>
      </c>
    </row>
    <row r="9" customFormat="1" ht="27" customHeight="1" spans="1:23">
      <c r="A9" s="32"/>
      <c r="B9" s="33"/>
      <c r="C9" s="34" t="s">
        <v>39</v>
      </c>
      <c r="D9" s="35"/>
      <c r="E9" s="35"/>
      <c r="F9" s="35"/>
      <c r="G9" s="35"/>
      <c r="H9" s="35"/>
      <c r="I9" s="55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32"/>
      <c r="V9" s="32"/>
      <c r="W9" s="32"/>
    </row>
    <row r="10" s="7" customFormat="1" ht="11" customHeight="1" spans="1:23">
      <c r="A10" s="36">
        <f>ROW()-7</f>
        <v>3</v>
      </c>
      <c r="B10" s="36" t="s">
        <v>40</v>
      </c>
      <c r="C10" s="37" t="s">
        <v>41</v>
      </c>
      <c r="D10" s="26" t="s">
        <v>42</v>
      </c>
      <c r="E10" s="26">
        <v>8</v>
      </c>
      <c r="F10" s="26">
        <v>1.5</v>
      </c>
      <c r="G10" s="38" t="s">
        <v>43</v>
      </c>
      <c r="H10" s="39">
        <v>19</v>
      </c>
      <c r="I10" s="57">
        <v>0.2</v>
      </c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36" t="str">
        <f t="shared" si="0"/>
        <v/>
      </c>
      <c r="V10" s="36" t="str">
        <f t="shared" si="1"/>
        <v/>
      </c>
      <c r="W10" s="36" t="str">
        <f t="shared" si="2"/>
        <v/>
      </c>
    </row>
    <row r="11" s="7" customFormat="1" ht="11" customHeight="1" spans="1:23">
      <c r="A11" s="36"/>
      <c r="B11" s="36"/>
      <c r="C11" s="15"/>
      <c r="D11" s="33"/>
      <c r="E11" s="33"/>
      <c r="F11" s="33"/>
      <c r="G11" s="38"/>
      <c r="H11" s="39"/>
      <c r="I11" s="57">
        <v>-0.2</v>
      </c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36"/>
      <c r="V11" s="36"/>
      <c r="W11" s="36"/>
    </row>
    <row r="12" s="6" customFormat="1" ht="11" customHeight="1" spans="1:23">
      <c r="A12" s="22"/>
      <c r="B12" s="40">
        <v>2</v>
      </c>
      <c r="C12" s="37" t="s">
        <v>41</v>
      </c>
      <c r="D12" s="26" t="s">
        <v>42</v>
      </c>
      <c r="E12" s="26">
        <v>8</v>
      </c>
      <c r="F12" s="26">
        <v>1.5</v>
      </c>
      <c r="G12" s="38" t="s">
        <v>43</v>
      </c>
      <c r="H12" s="41">
        <v>14</v>
      </c>
      <c r="I12" s="57">
        <v>0.2</v>
      </c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36" t="str">
        <f t="shared" ref="U12:U16" si="3">IF(J12="","",MAX(J12:T12))</f>
        <v/>
      </c>
      <c r="V12" s="36" t="str">
        <f t="shared" si="1"/>
        <v/>
      </c>
      <c r="W12" s="36" t="str">
        <f t="shared" si="2"/>
        <v/>
      </c>
    </row>
    <row r="13" s="6" customFormat="1" ht="11" customHeight="1" spans="1:23">
      <c r="A13" s="22"/>
      <c r="B13" s="40"/>
      <c r="C13" s="15"/>
      <c r="D13" s="33"/>
      <c r="E13" s="33"/>
      <c r="F13" s="33"/>
      <c r="G13" s="38"/>
      <c r="H13" s="41"/>
      <c r="I13" s="57">
        <v>-0.2</v>
      </c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36"/>
      <c r="V13" s="36"/>
      <c r="W13" s="36"/>
    </row>
    <row r="14" s="6" customFormat="1" ht="11" customHeight="1" spans="1:23">
      <c r="A14" s="22"/>
      <c r="B14" s="40">
        <v>3</v>
      </c>
      <c r="C14" s="37" t="s">
        <v>41</v>
      </c>
      <c r="D14" s="26" t="s">
        <v>42</v>
      </c>
      <c r="E14" s="26">
        <v>8</v>
      </c>
      <c r="F14" s="26">
        <v>1.5</v>
      </c>
      <c r="G14" s="38" t="s">
        <v>43</v>
      </c>
      <c r="H14" s="41">
        <v>27.5</v>
      </c>
      <c r="I14" s="57">
        <v>0.2</v>
      </c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36" t="str">
        <f t="shared" si="3"/>
        <v/>
      </c>
      <c r="V14" s="36" t="str">
        <f t="shared" ref="V14:V18" si="4">IF(J14="","",MIN(J14:T14))</f>
        <v/>
      </c>
      <c r="W14" s="36" t="str">
        <f t="shared" ref="W14:W18" si="5">IF(AND(U14="",V14=""),"",IF(OR(U14&gt;H14+I14,V14&lt;H14+I15),"Not OK","OK"))</f>
        <v/>
      </c>
    </row>
    <row r="15" s="6" customFormat="1" ht="11" customHeight="1" spans="1:23">
      <c r="A15" s="22"/>
      <c r="B15" s="40"/>
      <c r="C15" s="15"/>
      <c r="D15" s="33"/>
      <c r="E15" s="33"/>
      <c r="F15" s="33"/>
      <c r="G15" s="38"/>
      <c r="H15" s="41"/>
      <c r="I15" s="57">
        <v>-0.2</v>
      </c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36"/>
      <c r="V15" s="36"/>
      <c r="W15" s="36"/>
    </row>
    <row r="16" s="6" customFormat="1" ht="11" customHeight="1" spans="1:23">
      <c r="A16" s="22"/>
      <c r="B16" s="40">
        <v>4</v>
      </c>
      <c r="C16" s="37" t="s">
        <v>41</v>
      </c>
      <c r="D16" s="26" t="s">
        <v>42</v>
      </c>
      <c r="E16" s="26">
        <v>8</v>
      </c>
      <c r="F16" s="26">
        <v>1.5</v>
      </c>
      <c r="G16" s="38" t="s">
        <v>43</v>
      </c>
      <c r="H16" s="41">
        <v>4.7</v>
      </c>
      <c r="I16" s="57">
        <v>0.1</v>
      </c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36" t="str">
        <f t="shared" si="3"/>
        <v/>
      </c>
      <c r="V16" s="36" t="str">
        <f t="shared" si="4"/>
        <v/>
      </c>
      <c r="W16" s="36" t="str">
        <f t="shared" si="5"/>
        <v/>
      </c>
    </row>
    <row r="17" s="6" customFormat="1" ht="11" customHeight="1" spans="1:23">
      <c r="A17" s="22"/>
      <c r="B17" s="40"/>
      <c r="C17" s="15"/>
      <c r="D17" s="33"/>
      <c r="E17" s="33"/>
      <c r="F17" s="33"/>
      <c r="G17" s="38"/>
      <c r="H17" s="41"/>
      <c r="I17" s="57">
        <v>-0.1</v>
      </c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36"/>
      <c r="V17" s="36"/>
      <c r="W17" s="36"/>
    </row>
    <row r="18" s="6" customFormat="1" ht="11" customHeight="1" spans="1:23">
      <c r="A18" s="22"/>
      <c r="B18" s="40">
        <v>5</v>
      </c>
      <c r="C18" s="37" t="s">
        <v>41</v>
      </c>
      <c r="D18" s="26" t="s">
        <v>42</v>
      </c>
      <c r="E18" s="26">
        <v>8</v>
      </c>
      <c r="F18" s="26">
        <v>1.5</v>
      </c>
      <c r="G18" s="38" t="s">
        <v>43</v>
      </c>
      <c r="H18" s="41">
        <v>4.7</v>
      </c>
      <c r="I18" s="57">
        <v>0.1</v>
      </c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36" t="str">
        <f>IF(J18="","",MAX(J18:T18))</f>
        <v/>
      </c>
      <c r="V18" s="36" t="str">
        <f t="shared" si="4"/>
        <v/>
      </c>
      <c r="W18" s="36" t="str">
        <f t="shared" si="5"/>
        <v/>
      </c>
    </row>
    <row r="19" s="6" customFormat="1" ht="11" customHeight="1" spans="1:23">
      <c r="A19" s="22"/>
      <c r="B19" s="40"/>
      <c r="C19" s="15"/>
      <c r="D19" s="33"/>
      <c r="E19" s="33"/>
      <c r="F19" s="33"/>
      <c r="G19" s="38"/>
      <c r="H19" s="41"/>
      <c r="I19" s="57">
        <v>-0.1</v>
      </c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36"/>
      <c r="V19" s="36"/>
      <c r="W19" s="36"/>
    </row>
    <row r="20" s="6" customFormat="1" ht="11" customHeight="1" spans="1:23">
      <c r="A20" s="22">
        <v>4</v>
      </c>
      <c r="B20" s="40" t="s">
        <v>44</v>
      </c>
      <c r="C20" s="37" t="s">
        <v>45</v>
      </c>
      <c r="D20" s="26" t="s">
        <v>42</v>
      </c>
      <c r="E20" s="26">
        <v>8</v>
      </c>
      <c r="F20" s="26">
        <v>1.5</v>
      </c>
      <c r="G20" s="38" t="s">
        <v>43</v>
      </c>
      <c r="H20" s="42" t="s">
        <v>45</v>
      </c>
      <c r="I20" s="60"/>
      <c r="J20" s="41" t="s">
        <v>37</v>
      </c>
      <c r="K20" s="41" t="s">
        <v>37</v>
      </c>
      <c r="L20" s="41" t="s">
        <v>37</v>
      </c>
      <c r="M20" s="41" t="s">
        <v>37</v>
      </c>
      <c r="N20" s="41" t="s">
        <v>37</v>
      </c>
      <c r="O20" s="41" t="s">
        <v>37</v>
      </c>
      <c r="P20" s="41" t="s">
        <v>37</v>
      </c>
      <c r="Q20" s="41" t="s">
        <v>37</v>
      </c>
      <c r="R20" s="59"/>
      <c r="S20" s="59"/>
      <c r="T20" s="59"/>
      <c r="U20" s="36">
        <f>IF(J20="","",MAX(J20:T20))</f>
        <v>0</v>
      </c>
      <c r="V20" s="36">
        <f>IF(J20="","",MIN(J20:T20))</f>
        <v>0</v>
      </c>
      <c r="W20" s="36" t="s">
        <v>38</v>
      </c>
    </row>
    <row r="21" s="6" customFormat="1" ht="11" customHeight="1" spans="1:23">
      <c r="A21" s="22"/>
      <c r="B21" s="40"/>
      <c r="C21" s="15"/>
      <c r="D21" s="33"/>
      <c r="E21" s="33"/>
      <c r="F21" s="33"/>
      <c r="G21" s="38"/>
      <c r="H21" s="43"/>
      <c r="I21" s="61"/>
      <c r="J21" s="41"/>
      <c r="K21" s="41"/>
      <c r="L21" s="41"/>
      <c r="M21" s="41"/>
      <c r="N21" s="41"/>
      <c r="O21" s="41"/>
      <c r="P21" s="41"/>
      <c r="Q21" s="41"/>
      <c r="R21" s="59"/>
      <c r="S21" s="59"/>
      <c r="T21" s="59"/>
      <c r="U21" s="36"/>
      <c r="V21" s="36"/>
      <c r="W21" s="36"/>
    </row>
    <row r="22" s="6" customFormat="1" ht="19" customHeight="1" spans="1:23">
      <c r="A22" s="10" t="s">
        <v>46</v>
      </c>
      <c r="B22" s="10"/>
      <c r="C22" s="10"/>
      <c r="D22" s="10"/>
      <c r="E22" s="10" t="s">
        <v>47</v>
      </c>
      <c r="F22" s="10"/>
      <c r="G22" s="10"/>
      <c r="H22" s="10" t="s">
        <v>48</v>
      </c>
      <c r="I22" s="10"/>
      <c r="J22" s="10" t="s">
        <v>49</v>
      </c>
      <c r="K22" s="10"/>
      <c r="L22" s="62" t="s">
        <v>50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="6" customFormat="1" ht="25" customHeight="1" spans="1:23">
      <c r="A23" s="10" t="s">
        <v>51</v>
      </c>
      <c r="B23" s="10"/>
      <c r="C23" s="10"/>
      <c r="D23" s="10"/>
      <c r="E23" s="10" t="s">
        <v>52</v>
      </c>
      <c r="F23" s="10"/>
      <c r="G23" s="10"/>
      <c r="H23" s="10" t="s">
        <v>53</v>
      </c>
      <c r="I23" s="10"/>
      <c r="J23" s="10"/>
      <c r="K23" s="10"/>
      <c r="L23" s="6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="6" customFormat="1" ht="30" customHeight="1" spans="1:23">
      <c r="A24" s="44" t="s">
        <v>54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</row>
  </sheetData>
  <mergeCells count="198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2:D22"/>
    <mergeCell ref="E22:G22"/>
    <mergeCell ref="H22:I22"/>
    <mergeCell ref="J22:K22"/>
    <mergeCell ref="A23:D23"/>
    <mergeCell ref="E23:G23"/>
    <mergeCell ref="H23:I23"/>
    <mergeCell ref="J23:K23"/>
    <mergeCell ref="A24:K24"/>
    <mergeCell ref="L24:W24"/>
    <mergeCell ref="A5:A6"/>
    <mergeCell ref="A8:A9"/>
    <mergeCell ref="A10:A11"/>
    <mergeCell ref="A12:A13"/>
    <mergeCell ref="A14:A15"/>
    <mergeCell ref="A16:A17"/>
    <mergeCell ref="A18:A19"/>
    <mergeCell ref="A20:A21"/>
    <mergeCell ref="B5:B6"/>
    <mergeCell ref="B8:B9"/>
    <mergeCell ref="B10:B11"/>
    <mergeCell ref="B12:B13"/>
    <mergeCell ref="B14:B15"/>
    <mergeCell ref="B16:B17"/>
    <mergeCell ref="B18:B19"/>
    <mergeCell ref="B20:B21"/>
    <mergeCell ref="C5:C6"/>
    <mergeCell ref="C10:C11"/>
    <mergeCell ref="C12:C13"/>
    <mergeCell ref="C14:C15"/>
    <mergeCell ref="C16:C17"/>
    <mergeCell ref="C18:C19"/>
    <mergeCell ref="C20:C21"/>
    <mergeCell ref="D5:D6"/>
    <mergeCell ref="D10:D11"/>
    <mergeCell ref="D12:D13"/>
    <mergeCell ref="D14:D15"/>
    <mergeCell ref="D16:D17"/>
    <mergeCell ref="D18:D19"/>
    <mergeCell ref="D20:D21"/>
    <mergeCell ref="E5:E6"/>
    <mergeCell ref="E10:E11"/>
    <mergeCell ref="E12:E13"/>
    <mergeCell ref="E14:E15"/>
    <mergeCell ref="E16:E17"/>
    <mergeCell ref="E18:E19"/>
    <mergeCell ref="E20:E21"/>
    <mergeCell ref="F5:F6"/>
    <mergeCell ref="F10:F11"/>
    <mergeCell ref="F12:F13"/>
    <mergeCell ref="F14:F15"/>
    <mergeCell ref="F16:F17"/>
    <mergeCell ref="F18:F19"/>
    <mergeCell ref="F20:F21"/>
    <mergeCell ref="G5:G6"/>
    <mergeCell ref="G10:G11"/>
    <mergeCell ref="G12:G13"/>
    <mergeCell ref="G14:G15"/>
    <mergeCell ref="G16:G17"/>
    <mergeCell ref="G18:G19"/>
    <mergeCell ref="G20:G21"/>
    <mergeCell ref="H10:H11"/>
    <mergeCell ref="H12:H13"/>
    <mergeCell ref="H14:H15"/>
    <mergeCell ref="H16:H17"/>
    <mergeCell ref="H18:H19"/>
    <mergeCell ref="J8:J9"/>
    <mergeCell ref="J10:J11"/>
    <mergeCell ref="J12:J13"/>
    <mergeCell ref="J14:J15"/>
    <mergeCell ref="J16:J17"/>
    <mergeCell ref="J18:J19"/>
    <mergeCell ref="J20:J21"/>
    <mergeCell ref="K8:K9"/>
    <mergeCell ref="K10:K11"/>
    <mergeCell ref="K12:K13"/>
    <mergeCell ref="K14:K15"/>
    <mergeCell ref="K16:K17"/>
    <mergeCell ref="K18:K19"/>
    <mergeCell ref="K20:K21"/>
    <mergeCell ref="L8:L9"/>
    <mergeCell ref="L10:L11"/>
    <mergeCell ref="L12:L13"/>
    <mergeCell ref="L14:L15"/>
    <mergeCell ref="L16:L17"/>
    <mergeCell ref="L18:L19"/>
    <mergeCell ref="L20:L21"/>
    <mergeCell ref="L22:L23"/>
    <mergeCell ref="M8:M9"/>
    <mergeCell ref="M10:M11"/>
    <mergeCell ref="M12:M13"/>
    <mergeCell ref="M14:M15"/>
    <mergeCell ref="M16:M17"/>
    <mergeCell ref="M18:M19"/>
    <mergeCell ref="M20:M21"/>
    <mergeCell ref="N8:N9"/>
    <mergeCell ref="N10:N11"/>
    <mergeCell ref="N12:N13"/>
    <mergeCell ref="N14:N15"/>
    <mergeCell ref="N16:N17"/>
    <mergeCell ref="N18:N19"/>
    <mergeCell ref="N20:N21"/>
    <mergeCell ref="O8:O9"/>
    <mergeCell ref="O10:O11"/>
    <mergeCell ref="O12:O13"/>
    <mergeCell ref="O14:O15"/>
    <mergeCell ref="O16:O17"/>
    <mergeCell ref="O18:O19"/>
    <mergeCell ref="O20:O21"/>
    <mergeCell ref="P8:P9"/>
    <mergeCell ref="P10:P11"/>
    <mergeCell ref="P12:P13"/>
    <mergeCell ref="P14:P15"/>
    <mergeCell ref="P16:P17"/>
    <mergeCell ref="P18:P19"/>
    <mergeCell ref="P20:P21"/>
    <mergeCell ref="Q8:Q9"/>
    <mergeCell ref="Q10:Q11"/>
    <mergeCell ref="Q12:Q13"/>
    <mergeCell ref="Q14:Q15"/>
    <mergeCell ref="Q16:Q17"/>
    <mergeCell ref="Q18:Q19"/>
    <mergeCell ref="Q20:Q21"/>
    <mergeCell ref="R8:R9"/>
    <mergeCell ref="R10:R11"/>
    <mergeCell ref="R12:R13"/>
    <mergeCell ref="R14:R15"/>
    <mergeCell ref="R16:R17"/>
    <mergeCell ref="R18:R19"/>
    <mergeCell ref="R20:R21"/>
    <mergeCell ref="S8:S9"/>
    <mergeCell ref="S10:S11"/>
    <mergeCell ref="S12:S13"/>
    <mergeCell ref="S14:S15"/>
    <mergeCell ref="S16:S17"/>
    <mergeCell ref="S18:S19"/>
    <mergeCell ref="S20:S21"/>
    <mergeCell ref="T8:T9"/>
    <mergeCell ref="T10:T11"/>
    <mergeCell ref="T12:T13"/>
    <mergeCell ref="T14:T15"/>
    <mergeCell ref="T16:T17"/>
    <mergeCell ref="T18:T19"/>
    <mergeCell ref="T20:T21"/>
    <mergeCell ref="U5:U6"/>
    <mergeCell ref="U8:U9"/>
    <mergeCell ref="U10:U11"/>
    <mergeCell ref="U12:U13"/>
    <mergeCell ref="U14:U15"/>
    <mergeCell ref="U16:U17"/>
    <mergeCell ref="U18:U19"/>
    <mergeCell ref="U20:U21"/>
    <mergeCell ref="V5:V6"/>
    <mergeCell ref="V8:V9"/>
    <mergeCell ref="V10:V11"/>
    <mergeCell ref="V12:V13"/>
    <mergeCell ref="V14:V15"/>
    <mergeCell ref="V16:V17"/>
    <mergeCell ref="V18:V19"/>
    <mergeCell ref="V20:V21"/>
    <mergeCell ref="W5:W6"/>
    <mergeCell ref="W8:W9"/>
    <mergeCell ref="W10:W11"/>
    <mergeCell ref="W12:W13"/>
    <mergeCell ref="W14:W15"/>
    <mergeCell ref="W16:W17"/>
    <mergeCell ref="W18:W19"/>
    <mergeCell ref="W20:W21"/>
    <mergeCell ref="H5:I6"/>
    <mergeCell ref="H20:I21"/>
    <mergeCell ref="M22:W23"/>
  </mergeCells>
  <conditionalFormatting sqref="W8">
    <cfRule type="cellIs" dxfId="0" priority="1" stopIfTrue="1" operator="equal">
      <formula>"Not OK"</formula>
    </cfRule>
  </conditionalFormatting>
  <conditionalFormatting sqref="W7 W10 W12 W14 W16 W18 W20">
    <cfRule type="cellIs" dxfId="0" priority="2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workbookViewId="0">
      <selection activeCell="C11" sqref="C11"/>
    </sheetView>
  </sheetViews>
  <sheetFormatPr defaultColWidth="9" defaultRowHeight="13.5" outlineLevelRow="4" outlineLevelCol="2"/>
  <cols>
    <col min="1" max="1" width="6.75" style="1" customWidth="1"/>
    <col min="2" max="2" width="33.375" style="1" customWidth="1"/>
    <col min="3" max="3" width="62.875" style="2" customWidth="1"/>
    <col min="4" max="16384" width="9" style="1"/>
  </cols>
  <sheetData>
    <row r="1" ht="14.25" spans="1:3">
      <c r="A1" s="3" t="s">
        <v>18</v>
      </c>
      <c r="B1" s="3" t="s">
        <v>6</v>
      </c>
      <c r="C1" s="4" t="s">
        <v>55</v>
      </c>
    </row>
    <row r="2" spans="2:3">
      <c r="B2" s="1" t="s">
        <v>56</v>
      </c>
      <c r="C2" s="2" t="s">
        <v>57</v>
      </c>
    </row>
    <row r="3" ht="40.5" spans="2:3">
      <c r="B3" s="1" t="s">
        <v>58</v>
      </c>
      <c r="C3" s="2" t="s">
        <v>59</v>
      </c>
    </row>
    <row r="4" spans="2:3">
      <c r="B4" s="1" t="s">
        <v>60</v>
      </c>
      <c r="C4" s="2" t="s">
        <v>61</v>
      </c>
    </row>
    <row r="5" spans="2:3">
      <c r="B5" s="1" t="s">
        <v>62</v>
      </c>
      <c r="C5" s="2" t="s">
        <v>61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检验报告</vt:lpstr>
      <vt:lpstr>技术要求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2022-05-14T01:06:14Z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44A1715D888D4051B87D1CBC83C53F5A</vt:lpwstr>
  </property>
</Properties>
</file>